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lai-v-dc\Users\Ariella\Desktop\2023 Stats Webpage\"/>
    </mc:Choice>
  </mc:AlternateContent>
  <xr:revisionPtr revIDLastSave="0" documentId="8_{4787A2EC-E2B6-4D19-B95F-11BCA516F353}" xr6:coauthVersionLast="47" xr6:coauthVersionMax="47" xr10:uidLastSave="{00000000-0000-0000-0000-000000000000}"/>
  <bookViews>
    <workbookView xWindow="9105" yWindow="4200" windowWidth="28800" windowHeight="15315" xr2:uid="{A6591904-82A3-44D7-A057-59ABEDBA18CC}"/>
  </bookViews>
  <sheets>
    <sheet name="Summary" sheetId="1" r:id="rId1"/>
  </sheets>
  <externalReferences>
    <externalReference r:id="rId2"/>
  </externalReferences>
  <definedNames>
    <definedName name="CatLook">#REF!</definedName>
    <definedName name="CYr">#REF!</definedName>
    <definedName name="CYrNoDash">#REF!</definedName>
    <definedName name="_xlnm.Print_Area" localSheetId="0">Summary!#REF!</definedName>
    <definedName name="_xlnm.Print_Titles" localSheetId="0">Summary!$A:$B,Summary!$1:$6</definedName>
    <definedName name="Pyr">#REF!</definedName>
    <definedName name="PYrNoDash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1" l="1"/>
  <c r="H30" i="1" s="1"/>
  <c r="F30" i="1"/>
  <c r="D30" i="1"/>
  <c r="E30" i="1" s="1"/>
  <c r="C30" i="1"/>
  <c r="H29" i="1"/>
  <c r="E29" i="1"/>
  <c r="H28" i="1"/>
  <c r="E28" i="1"/>
  <c r="H27" i="1"/>
  <c r="E27" i="1"/>
  <c r="H26" i="1"/>
  <c r="E26" i="1"/>
  <c r="H25" i="1"/>
  <c r="E25" i="1"/>
  <c r="H24" i="1"/>
  <c r="E24" i="1"/>
  <c r="H23" i="1"/>
  <c r="E23" i="1"/>
  <c r="H22" i="1"/>
  <c r="E22" i="1"/>
  <c r="H21" i="1"/>
  <c r="E21" i="1"/>
  <c r="H20" i="1"/>
  <c r="E20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E8" i="1"/>
  <c r="H7" i="1"/>
  <c r="E7" i="1"/>
</calcChain>
</file>

<file path=xl/sharedStrings.xml><?xml version="1.0" encoding="utf-8"?>
<sst xmlns="http://schemas.openxmlformats.org/spreadsheetml/2006/main" count="38" uniqueCount="35">
  <si>
    <t>Surplus Line Association of Illinois</t>
  </si>
  <si>
    <t>2023-12 Premium by Coverage Code</t>
  </si>
  <si>
    <t>Comparison to Prior Year</t>
  </si>
  <si>
    <t>All Documents (Policies &amp; Endorsements)</t>
  </si>
  <si>
    <t>YTD Premiums Filed</t>
  </si>
  <si>
    <t>YTD Documents Filed</t>
  </si>
  <si>
    <t>Code</t>
  </si>
  <si>
    <t>Description</t>
  </si>
  <si>
    <t>2023-12</t>
  </si>
  <si>
    <t>2022-12</t>
  </si>
  <si>
    <t>% Chg</t>
  </si>
  <si>
    <t>Property</t>
  </si>
  <si>
    <t>Crop Hail</t>
  </si>
  <si>
    <t>DIC</t>
  </si>
  <si>
    <t>Multi-Peril</t>
  </si>
  <si>
    <t>All Risk</t>
  </si>
  <si>
    <t>Inland Marine</t>
  </si>
  <si>
    <t>Aviation</t>
  </si>
  <si>
    <t>Glass</t>
  </si>
  <si>
    <t>E &amp; O</t>
  </si>
  <si>
    <t>Personal Accident</t>
  </si>
  <si>
    <t>Medical</t>
  </si>
  <si>
    <t>GL</t>
  </si>
  <si>
    <t>Med Mal</t>
  </si>
  <si>
    <t>Liquor</t>
  </si>
  <si>
    <t>RR &amp; Util Liab</t>
  </si>
  <si>
    <t>Umbrella</t>
  </si>
  <si>
    <t>Work Comp</t>
  </si>
  <si>
    <t>Fidelity/Surety</t>
  </si>
  <si>
    <t>Crime</t>
  </si>
  <si>
    <t>Auto Liab</t>
  </si>
  <si>
    <t>Auto Phys Dam</t>
  </si>
  <si>
    <t>Use &amp; Occ</t>
  </si>
  <si>
    <t>Misc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</si>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</sst>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6" x14ac:knownFonts="1">
    <font>
      <sz val="10"/>
      <name val="Arial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66E88"/>
        <bgColor indexed="0"/>
      </patternFill>
    </fill>
    <fill>
      <patternFill patternType="solid">
        <fgColor rgb="FF066E88"/>
        <bgColor indexed="64"/>
      </patternFill>
    </fill>
  </fills>
  <borders count="25">
    <border>
      <left/>
      <right/>
      <top/>
      <bottom/>
      <diagonal/>
    </border>
    <border>
      <left style="thick">
        <color theme="3" tint="0.59996337778862885"/>
      </left>
      <right/>
      <top style="thick">
        <color theme="3" tint="0.59996337778862885"/>
      </top>
      <bottom/>
      <diagonal/>
    </border>
    <border>
      <left/>
      <right style="thick">
        <color theme="3" tint="0.59996337778862885"/>
      </right>
      <top style="thick">
        <color theme="3" tint="0.59996337778862885"/>
      </top>
      <bottom/>
      <diagonal/>
    </border>
    <border>
      <left style="thick">
        <color theme="3" tint="0.59996337778862885"/>
      </left>
      <right/>
      <top style="thick">
        <color theme="3" tint="0.59996337778862885"/>
      </top>
      <bottom style="thick">
        <color theme="3" tint="0.59996337778862885"/>
      </bottom>
      <diagonal/>
    </border>
    <border>
      <left/>
      <right/>
      <top style="thick">
        <color theme="3" tint="0.59996337778862885"/>
      </top>
      <bottom style="thick">
        <color theme="3" tint="0.59996337778862885"/>
      </bottom>
      <diagonal/>
    </border>
    <border>
      <left style="thick">
        <color theme="3" tint="0.59996337778862885"/>
      </left>
      <right/>
      <top/>
      <bottom/>
      <diagonal/>
    </border>
    <border>
      <left/>
      <right style="thick">
        <color theme="3" tint="0.59996337778862885"/>
      </right>
      <top/>
      <bottom/>
      <diagonal/>
    </border>
    <border>
      <left/>
      <right/>
      <top style="thick">
        <color theme="3" tint="0.59996337778862885"/>
      </top>
      <bottom/>
      <diagonal/>
    </border>
    <border>
      <left style="thick">
        <color theme="3" tint="0.59996337778862885"/>
      </left>
      <right style="medium">
        <color theme="3" tint="0.59996337778862885"/>
      </right>
      <top style="medium">
        <color theme="3" tint="0.59996337778862885"/>
      </top>
      <bottom/>
      <diagonal/>
    </border>
    <border>
      <left style="medium">
        <color theme="3" tint="0.59996337778862885"/>
      </left>
      <right style="medium">
        <color theme="3" tint="0.59996337778862885"/>
      </right>
      <top style="medium">
        <color theme="3" tint="0.59996337778862885"/>
      </top>
      <bottom/>
      <diagonal/>
    </border>
    <border>
      <left style="medium">
        <color theme="3" tint="0.59996337778862885"/>
      </left>
      <right style="thick">
        <color theme="3" tint="0.59996337778862885"/>
      </right>
      <top style="medium">
        <color theme="3" tint="0.59996337778862885"/>
      </top>
      <bottom/>
      <diagonal/>
    </border>
    <border>
      <left style="thick">
        <color theme="1"/>
      </left>
      <right style="thin">
        <color indexed="8"/>
      </right>
      <top style="thick">
        <color theme="1"/>
      </top>
      <bottom style="thin">
        <color indexed="8"/>
      </bottom>
      <diagonal/>
    </border>
    <border>
      <left style="thin">
        <color indexed="8"/>
      </left>
      <right style="thick">
        <color theme="1"/>
      </right>
      <top style="thick">
        <color theme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theme="1"/>
      </top>
      <bottom style="thin">
        <color indexed="8"/>
      </bottom>
      <diagonal/>
    </border>
    <border>
      <left style="thick">
        <color theme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theme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theme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theme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theme="1"/>
      </left>
      <right/>
      <top style="thick">
        <color theme="1"/>
      </top>
      <bottom style="thick">
        <color theme="1"/>
      </bottom>
      <diagonal/>
    </border>
    <border>
      <left/>
      <right/>
      <top style="thick">
        <color theme="1"/>
      </top>
      <bottom style="thick">
        <color theme="1"/>
      </bottom>
      <diagonal/>
    </border>
    <border>
      <left style="thick">
        <color theme="3" tint="0.59996337778862885"/>
      </left>
      <right style="medium">
        <color theme="3" tint="0.59996337778862885"/>
      </right>
      <top style="thick">
        <color theme="1"/>
      </top>
      <bottom style="thick">
        <color theme="1"/>
      </bottom>
      <diagonal/>
    </border>
    <border>
      <left style="medium">
        <color theme="3" tint="0.59996337778862885"/>
      </left>
      <right style="medium">
        <color theme="3" tint="0.59996337778862885"/>
      </right>
      <top style="thick">
        <color theme="1"/>
      </top>
      <bottom style="thick">
        <color theme="1"/>
      </bottom>
      <diagonal/>
    </border>
    <border>
      <left style="medium">
        <color theme="3" tint="0.59996337778862885"/>
      </left>
      <right style="thick">
        <color theme="3" tint="0.59996337778862885"/>
      </right>
      <top style="thick">
        <color theme="1"/>
      </top>
      <bottom style="thick">
        <color theme="1"/>
      </bottom>
      <diagonal/>
    </border>
  </borders>
  <cellStyleXfs count="2">
    <xf numFmtId="0" fontId="0" fillId="0" borderId="0"/>
    <xf numFmtId="0" fontId="4" fillId="0" borderId="0"/>
  </cellStyleXfs>
  <cellXfs count="4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0" borderId="0" xfId="0" applyFont="1"/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Continuous" vertical="center"/>
    </xf>
    <xf numFmtId="0" fontId="5" fillId="3" borderId="4" xfId="1" applyFont="1" applyFill="1" applyBorder="1" applyAlignment="1">
      <alignment horizontal="centerContinuous" vertical="center"/>
    </xf>
    <xf numFmtId="0" fontId="2" fillId="3" borderId="5" xfId="1" applyFont="1" applyFill="1" applyBorder="1" applyAlignment="1">
      <alignment horizontal="center"/>
    </xf>
    <xf numFmtId="0" fontId="2" fillId="3" borderId="6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Continuous"/>
    </xf>
    <xf numFmtId="0" fontId="5" fillId="3" borderId="7" xfId="1" applyFont="1" applyFill="1" applyBorder="1" applyAlignment="1">
      <alignment horizontal="centerContinuous"/>
    </xf>
    <xf numFmtId="0" fontId="5" fillId="3" borderId="2" xfId="1" applyFont="1" applyFill="1" applyBorder="1" applyAlignment="1">
      <alignment horizontal="centerContinuous"/>
    </xf>
    <xf numFmtId="0" fontId="5" fillId="3" borderId="5" xfId="1" applyFont="1" applyFill="1" applyBorder="1" applyAlignment="1">
      <alignment horizontal="center"/>
    </xf>
    <xf numFmtId="0" fontId="5" fillId="3" borderId="6" xfId="1" applyFont="1" applyFill="1" applyBorder="1" applyAlignment="1">
      <alignment horizontal="left" indent="1"/>
    </xf>
    <xf numFmtId="0" fontId="5" fillId="3" borderId="8" xfId="1" quotePrefix="1" applyFont="1" applyFill="1" applyBorder="1" applyAlignment="1">
      <alignment horizontal="right"/>
    </xf>
    <xf numFmtId="0" fontId="5" fillId="3" borderId="9" xfId="1" quotePrefix="1" applyFont="1" applyFill="1" applyBorder="1" applyAlignment="1">
      <alignment horizontal="right"/>
    </xf>
    <xf numFmtId="0" fontId="5" fillId="3" borderId="10" xfId="1" applyFont="1" applyFill="1" applyBorder="1" applyAlignment="1">
      <alignment horizontal="right"/>
    </xf>
    <xf numFmtId="0" fontId="4" fillId="0" borderId="11" xfId="1" applyBorder="1" applyAlignment="1">
      <alignment horizontal="center" wrapText="1"/>
    </xf>
    <xf numFmtId="0" fontId="4" fillId="0" borderId="12" xfId="1" applyBorder="1" applyAlignment="1">
      <alignment horizontal="left" indent="1"/>
    </xf>
    <xf numFmtId="164" fontId="4" fillId="0" borderId="11" xfId="1" applyNumberFormat="1" applyBorder="1" applyAlignment="1">
      <alignment horizontal="right" wrapText="1"/>
    </xf>
    <xf numFmtId="164" fontId="4" fillId="0" borderId="13" xfId="1" applyNumberFormat="1" applyBorder="1" applyAlignment="1">
      <alignment horizontal="right" wrapText="1"/>
    </xf>
    <xf numFmtId="165" fontId="4" fillId="0" borderId="12" xfId="1" applyNumberFormat="1" applyBorder="1" applyAlignment="1">
      <alignment horizontal="right" wrapText="1"/>
    </xf>
    <xf numFmtId="3" fontId="4" fillId="0" borderId="11" xfId="1" applyNumberFormat="1" applyBorder="1" applyAlignment="1">
      <alignment horizontal="right" wrapText="1"/>
    </xf>
    <xf numFmtId="3" fontId="4" fillId="0" borderId="13" xfId="1" applyNumberFormat="1" applyBorder="1" applyAlignment="1">
      <alignment horizontal="right" wrapText="1"/>
    </xf>
    <xf numFmtId="0" fontId="4" fillId="0" borderId="14" xfId="1" applyBorder="1" applyAlignment="1">
      <alignment horizontal="center" wrapText="1"/>
    </xf>
    <xf numFmtId="0" fontId="4" fillId="0" borderId="15" xfId="1" applyBorder="1" applyAlignment="1">
      <alignment horizontal="left" indent="1"/>
    </xf>
    <xf numFmtId="3" fontId="3" fillId="0" borderId="14" xfId="0" applyNumberFormat="1" applyFont="1" applyBorder="1"/>
    <xf numFmtId="3" fontId="3" fillId="0" borderId="16" xfId="0" applyNumberFormat="1" applyFont="1" applyBorder="1"/>
    <xf numFmtId="165" fontId="4" fillId="0" borderId="15" xfId="1" applyNumberFormat="1" applyBorder="1" applyAlignment="1">
      <alignment horizontal="right" wrapText="1"/>
    </xf>
    <xf numFmtId="0" fontId="4" fillId="0" borderId="17" xfId="1" applyBorder="1" applyAlignment="1">
      <alignment horizontal="center" wrapText="1"/>
    </xf>
    <xf numFmtId="0" fontId="4" fillId="0" borderId="18" xfId="1" applyBorder="1" applyAlignment="1">
      <alignment horizontal="left" indent="1"/>
    </xf>
    <xf numFmtId="3" fontId="3" fillId="0" borderId="17" xfId="0" applyNumberFormat="1" applyFont="1" applyBorder="1"/>
    <xf numFmtId="3" fontId="3" fillId="0" borderId="19" xfId="0" applyNumberFormat="1" applyFont="1" applyBorder="1"/>
    <xf numFmtId="165" fontId="4" fillId="0" borderId="18" xfId="1" applyNumberFormat="1" applyBorder="1" applyAlignment="1">
      <alignment horizontal="right" wrapText="1"/>
    </xf>
    <xf numFmtId="0" fontId="5" fillId="4" borderId="20" xfId="0" applyFont="1" applyFill="1" applyBorder="1"/>
    <xf numFmtId="0" fontId="5" fillId="4" borderId="21" xfId="0" applyFont="1" applyFill="1" applyBorder="1" applyAlignment="1">
      <alignment horizontal="left" indent="1"/>
    </xf>
    <xf numFmtId="164" fontId="5" fillId="4" borderId="22" xfId="0" applyNumberFormat="1" applyFont="1" applyFill="1" applyBorder="1" applyAlignment="1">
      <alignment vertical="center"/>
    </xf>
    <xf numFmtId="164" fontId="5" fillId="4" borderId="23" xfId="0" applyNumberFormat="1" applyFont="1" applyFill="1" applyBorder="1" applyAlignment="1">
      <alignment vertical="center"/>
    </xf>
    <xf numFmtId="165" fontId="5" fillId="4" borderId="24" xfId="1" applyNumberFormat="1" applyFont="1" applyFill="1" applyBorder="1" applyAlignment="1">
      <alignment horizontal="right" vertical="center" wrapText="1"/>
    </xf>
    <xf numFmtId="3" fontId="5" fillId="4" borderId="22" xfId="0" applyNumberFormat="1" applyFont="1" applyFill="1" applyBorder="1" applyAlignment="1">
      <alignment vertical="center"/>
    </xf>
    <xf numFmtId="3" fontId="5" fillId="4" borderId="23" xfId="0" applyNumberFormat="1" applyFont="1" applyFill="1" applyBorder="1" applyAlignment="1">
      <alignment vertical="center"/>
    </xf>
  </cellXfs>
  <cellStyles count="2">
    <cellStyle name="Normal" xfId="0" builtinId="0"/>
    <cellStyle name="Normal_Sheet1" xfId="1" xr:uid="{533D9316-CB83-4EEC-B4EA-A3C862065EA4}"/>
  </cellStyles>
  <dxfs count="1">
    <dxf>
      <fill>
        <patternFill>
          <bgColor rgb="FFD5ECE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581025</xdr:colOff>
      <xdr:row>0</xdr:row>
      <xdr:rowOff>42866</xdr:rowOff>
    </xdr:from>
    <xdr:to>
      <xdr:col>7</xdr:col>
      <xdr:colOff>688996</xdr:colOff>
      <xdr:row>2</xdr:row>
      <xdr:rowOff>154320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20D2F0-5A7F-4128-948F-964A92218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42866"/>
          <a:ext cx="1536721" cy="5115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lai-v-dc\Users\ariella\Downloads\2023-12(r1)%20SLAI%20ByLine(Public)%20(3).xlsx" TargetMode="External"/><Relationship Id="rId1" Type="http://schemas.openxmlformats.org/officeDocument/2006/relationships/externalLinkPath" Target="/ariella/Downloads/2023-12(r1)%20SLAI%20ByLine(Public)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ecSummary(Rounded)"/>
      <sheetName val="Summary"/>
      <sheetName val="Detail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C5B99-6E60-4AE7-A68F-28425EB3AE72}">
  <sheetPr>
    <pageSetUpPr fitToPage="1"/>
  </sheetPr>
  <dimension ref="A1:H31"/>
  <sheetViews>
    <sheetView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40625" defaultRowHeight="15" customHeight="1" x14ac:dyDescent="0.2"/>
  <cols>
    <col min="1" max="1" width="9.140625" style="3"/>
    <col min="2" max="2" width="32.7109375" style="3" customWidth="1"/>
    <col min="3" max="4" width="15.7109375" style="3" customWidth="1"/>
    <col min="5" max="8" width="10.7109375" style="3" customWidth="1"/>
    <col min="9" max="16384" width="9.140625" style="3"/>
  </cols>
  <sheetData>
    <row r="1" spans="1:8" ht="15.75" x14ac:dyDescent="0.25">
      <c r="A1" s="1" t="s">
        <v>0</v>
      </c>
      <c r="B1" s="2"/>
      <c r="C1" s="2"/>
      <c r="D1" s="2"/>
      <c r="E1" s="2"/>
      <c r="F1" s="2"/>
      <c r="G1" s="2"/>
      <c r="H1" s="2"/>
    </row>
    <row r="2" spans="1:8" ht="15.75" x14ac:dyDescent="0.25">
      <c r="A2" s="1" t="s">
        <v>1</v>
      </c>
      <c r="B2" s="2"/>
      <c r="C2" s="2"/>
      <c r="D2" s="2"/>
      <c r="E2" s="2"/>
      <c r="F2" s="2"/>
      <c r="G2" s="2"/>
      <c r="H2" s="2"/>
    </row>
    <row r="3" spans="1:8" ht="16.5" thickBot="1" x14ac:dyDescent="0.3">
      <c r="A3" s="1" t="s">
        <v>2</v>
      </c>
      <c r="B3" s="2"/>
      <c r="C3" s="2"/>
      <c r="D3" s="2"/>
      <c r="E3" s="2"/>
      <c r="F3" s="2"/>
      <c r="G3" s="2"/>
      <c r="H3" s="2"/>
    </row>
    <row r="4" spans="1:8" ht="14.25" thickTop="1" thickBot="1" x14ac:dyDescent="0.25">
      <c r="A4" s="4"/>
      <c r="B4" s="5"/>
      <c r="C4" s="6" t="s">
        <v>3</v>
      </c>
      <c r="D4" s="7"/>
      <c r="E4" s="7"/>
      <c r="F4" s="7"/>
      <c r="G4" s="7"/>
      <c r="H4" s="7"/>
    </row>
    <row r="5" spans="1:8" ht="15" customHeight="1" thickTop="1" thickBot="1" x14ac:dyDescent="0.25">
      <c r="A5" s="8"/>
      <c r="B5" s="9"/>
      <c r="C5" s="10" t="s">
        <v>4</v>
      </c>
      <c r="D5" s="11"/>
      <c r="E5" s="12"/>
      <c r="F5" s="10" t="s">
        <v>5</v>
      </c>
      <c r="G5" s="11"/>
      <c r="H5" s="12"/>
    </row>
    <row r="6" spans="1:8" ht="15" customHeight="1" thickBot="1" x14ac:dyDescent="0.25">
      <c r="A6" s="13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5" t="s">
        <v>8</v>
      </c>
      <c r="G6" s="16" t="s">
        <v>9</v>
      </c>
      <c r="H6" s="17" t="s">
        <v>10</v>
      </c>
    </row>
    <row r="7" spans="1:8" ht="15" customHeight="1" thickTop="1" x14ac:dyDescent="0.2">
      <c r="A7" s="18">
        <v>1000</v>
      </c>
      <c r="B7" s="19" t="s">
        <v>11</v>
      </c>
      <c r="C7" s="20">
        <v>123936733</v>
      </c>
      <c r="D7" s="21">
        <v>125500723</v>
      </c>
      <c r="E7" s="22">
        <f>IF(D7=0,1*SIGN(C7),(C7-D7)/D7)</f>
        <v>-1.2461999920112014E-2</v>
      </c>
      <c r="F7" s="23">
        <v>17950</v>
      </c>
      <c r="G7" s="24">
        <v>15771</v>
      </c>
      <c r="H7" s="22">
        <f>IF(G7=0,1*SIGN(F7),(F7-G7)/G7)</f>
        <v>0.13816498636738317</v>
      </c>
    </row>
    <row r="8" spans="1:8" ht="15" customHeight="1" x14ac:dyDescent="0.2">
      <c r="A8" s="25">
        <v>1500</v>
      </c>
      <c r="B8" s="26" t="s">
        <v>12</v>
      </c>
      <c r="C8" s="27">
        <v>-333488</v>
      </c>
      <c r="D8" s="28">
        <v>844070</v>
      </c>
      <c r="E8" s="29">
        <f t="shared" ref="E8:E30" si="0">IF(D8=0,1*SIGN(C8),(C8-D8)/D8)</f>
        <v>-1.3950951935266032</v>
      </c>
      <c r="F8" s="27">
        <v>17</v>
      </c>
      <c r="G8" s="28">
        <v>12</v>
      </c>
      <c r="H8" s="29">
        <f t="shared" ref="H8:H30" si="1">IF(G8=0,1*SIGN(F8),(F8-G8)/G8)</f>
        <v>0.41666666666666669</v>
      </c>
    </row>
    <row r="9" spans="1:8" ht="15" customHeight="1" x14ac:dyDescent="0.2">
      <c r="A9" s="25">
        <v>1700</v>
      </c>
      <c r="B9" s="26" t="s">
        <v>13</v>
      </c>
      <c r="C9" s="27">
        <v>9841070</v>
      </c>
      <c r="D9" s="28">
        <v>1860339</v>
      </c>
      <c r="E9" s="29">
        <f t="shared" si="0"/>
        <v>4.2899337163817997</v>
      </c>
      <c r="F9" s="27">
        <v>223</v>
      </c>
      <c r="G9" s="28">
        <v>160</v>
      </c>
      <c r="H9" s="29">
        <f t="shared" si="1"/>
        <v>0.39374999999999999</v>
      </c>
    </row>
    <row r="10" spans="1:8" ht="15" customHeight="1" x14ac:dyDescent="0.2">
      <c r="A10" s="25">
        <v>2000</v>
      </c>
      <c r="B10" s="26" t="s">
        <v>14</v>
      </c>
      <c r="C10" s="27">
        <v>66021947</v>
      </c>
      <c r="D10" s="28">
        <v>48078260</v>
      </c>
      <c r="E10" s="29">
        <f t="shared" si="0"/>
        <v>0.37321831114520365</v>
      </c>
      <c r="F10" s="27">
        <v>10116</v>
      </c>
      <c r="G10" s="28">
        <v>9407</v>
      </c>
      <c r="H10" s="29">
        <f t="shared" si="1"/>
        <v>7.5369405761666841E-2</v>
      </c>
    </row>
    <row r="11" spans="1:8" ht="15" customHeight="1" x14ac:dyDescent="0.2">
      <c r="A11" s="25">
        <v>2200</v>
      </c>
      <c r="B11" s="26" t="s">
        <v>15</v>
      </c>
      <c r="C11" s="27">
        <v>1004438050</v>
      </c>
      <c r="D11" s="28">
        <v>731356761</v>
      </c>
      <c r="E11" s="29">
        <f t="shared" si="0"/>
        <v>0.37338998360609948</v>
      </c>
      <c r="F11" s="27">
        <v>15596</v>
      </c>
      <c r="G11" s="28">
        <v>13959</v>
      </c>
      <c r="H11" s="29">
        <f t="shared" si="1"/>
        <v>0.11727201088903216</v>
      </c>
    </row>
    <row r="12" spans="1:8" ht="15" customHeight="1" x14ac:dyDescent="0.2">
      <c r="A12" s="25">
        <v>3000</v>
      </c>
      <c r="B12" s="26" t="s">
        <v>16</v>
      </c>
      <c r="C12" s="27">
        <v>56837220</v>
      </c>
      <c r="D12" s="28">
        <v>48891125</v>
      </c>
      <c r="E12" s="29">
        <f t="shared" si="0"/>
        <v>0.16252632763103733</v>
      </c>
      <c r="F12" s="27">
        <v>8176</v>
      </c>
      <c r="G12" s="28">
        <v>7023</v>
      </c>
      <c r="H12" s="29">
        <f t="shared" si="1"/>
        <v>0.16417485405097537</v>
      </c>
    </row>
    <row r="13" spans="1:8" ht="15" customHeight="1" x14ac:dyDescent="0.2">
      <c r="A13" s="25">
        <v>3200</v>
      </c>
      <c r="B13" s="26" t="s">
        <v>17</v>
      </c>
      <c r="C13" s="27">
        <v>6148088</v>
      </c>
      <c r="D13" s="28">
        <v>4219764</v>
      </c>
      <c r="E13" s="29">
        <f t="shared" si="0"/>
        <v>0.45697437107857214</v>
      </c>
      <c r="F13" s="27">
        <v>58</v>
      </c>
      <c r="G13" s="28">
        <v>63</v>
      </c>
      <c r="H13" s="29">
        <f t="shared" si="1"/>
        <v>-7.9365079365079361E-2</v>
      </c>
    </row>
    <row r="14" spans="1:8" ht="15" customHeight="1" x14ac:dyDescent="0.2">
      <c r="A14" s="25">
        <v>3500</v>
      </c>
      <c r="B14" s="26" t="s">
        <v>18</v>
      </c>
      <c r="C14" s="27">
        <v>50000</v>
      </c>
      <c r="D14" s="28">
        <v>0</v>
      </c>
      <c r="E14" s="29">
        <f t="shared" si="0"/>
        <v>1</v>
      </c>
      <c r="F14" s="27">
        <v>1</v>
      </c>
      <c r="G14" s="28">
        <v>0</v>
      </c>
      <c r="H14" s="29">
        <f t="shared" si="1"/>
        <v>1</v>
      </c>
    </row>
    <row r="15" spans="1:8" ht="15" customHeight="1" x14ac:dyDescent="0.2">
      <c r="A15" s="25">
        <v>4000</v>
      </c>
      <c r="B15" s="26" t="s">
        <v>19</v>
      </c>
      <c r="C15" s="27">
        <v>410941513</v>
      </c>
      <c r="D15" s="28">
        <v>410074448</v>
      </c>
      <c r="E15" s="29">
        <f t="shared" si="0"/>
        <v>2.1144087475550295E-3</v>
      </c>
      <c r="F15" s="27">
        <v>12779</v>
      </c>
      <c r="G15" s="28">
        <v>12398</v>
      </c>
      <c r="H15" s="29">
        <f t="shared" si="1"/>
        <v>3.0730763026294565E-2</v>
      </c>
    </row>
    <row r="16" spans="1:8" ht="15" customHeight="1" x14ac:dyDescent="0.2">
      <c r="A16" s="25">
        <v>4500</v>
      </c>
      <c r="B16" s="26" t="s">
        <v>20</v>
      </c>
      <c r="C16" s="27">
        <v>19104554</v>
      </c>
      <c r="D16" s="28">
        <v>25037427</v>
      </c>
      <c r="E16" s="29">
        <f t="shared" si="0"/>
        <v>-0.23696017166620195</v>
      </c>
      <c r="F16" s="27">
        <v>6572</v>
      </c>
      <c r="G16" s="28">
        <v>5318</v>
      </c>
      <c r="H16" s="29">
        <f t="shared" si="1"/>
        <v>0.23580293343362166</v>
      </c>
    </row>
    <row r="17" spans="1:8" ht="15" customHeight="1" x14ac:dyDescent="0.2">
      <c r="A17" s="25">
        <v>4600</v>
      </c>
      <c r="B17" s="26" t="s">
        <v>21</v>
      </c>
      <c r="C17" s="27">
        <v>8346280</v>
      </c>
      <c r="D17" s="28">
        <v>8380576</v>
      </c>
      <c r="E17" s="29">
        <f t="shared" si="0"/>
        <v>-4.0923201460138304E-3</v>
      </c>
      <c r="F17" s="27">
        <v>1759</v>
      </c>
      <c r="G17" s="28">
        <v>2483</v>
      </c>
      <c r="H17" s="29">
        <f t="shared" si="1"/>
        <v>-0.29158276278695128</v>
      </c>
    </row>
    <row r="18" spans="1:8" ht="15" customHeight="1" x14ac:dyDescent="0.2">
      <c r="A18" s="25">
        <v>5000</v>
      </c>
      <c r="B18" s="26" t="s">
        <v>22</v>
      </c>
      <c r="C18" s="27">
        <v>1603930706</v>
      </c>
      <c r="D18" s="28">
        <v>1655563864</v>
      </c>
      <c r="E18" s="29">
        <f t="shared" si="0"/>
        <v>-3.1187657041057523E-2</v>
      </c>
      <c r="F18" s="27">
        <v>84580</v>
      </c>
      <c r="G18" s="28">
        <v>74964</v>
      </c>
      <c r="H18" s="29">
        <f t="shared" si="1"/>
        <v>0.1282749052878715</v>
      </c>
    </row>
    <row r="19" spans="1:8" ht="15" customHeight="1" x14ac:dyDescent="0.2">
      <c r="A19" s="25">
        <v>5100</v>
      </c>
      <c r="B19" s="26" t="s">
        <v>23</v>
      </c>
      <c r="C19" s="27">
        <v>74136610</v>
      </c>
      <c r="D19" s="28">
        <v>72557920</v>
      </c>
      <c r="E19" s="29">
        <f t="shared" si="0"/>
        <v>2.1757652369307167E-2</v>
      </c>
      <c r="F19" s="27">
        <v>1628</v>
      </c>
      <c r="G19" s="28">
        <v>1464</v>
      </c>
      <c r="H19" s="29">
        <f t="shared" si="1"/>
        <v>0.11202185792349727</v>
      </c>
    </row>
    <row r="20" spans="1:8" ht="15" customHeight="1" x14ac:dyDescent="0.2">
      <c r="A20" s="25">
        <v>5200</v>
      </c>
      <c r="B20" s="26" t="s">
        <v>24</v>
      </c>
      <c r="C20" s="27">
        <v>646934</v>
      </c>
      <c r="D20" s="28">
        <v>648126</v>
      </c>
      <c r="E20" s="29">
        <f t="shared" si="0"/>
        <v>-1.8391485606193856E-3</v>
      </c>
      <c r="F20" s="27">
        <v>105</v>
      </c>
      <c r="G20" s="28">
        <v>204</v>
      </c>
      <c r="H20" s="29">
        <f t="shared" si="1"/>
        <v>-0.48529411764705882</v>
      </c>
    </row>
    <row r="21" spans="1:8" ht="15" customHeight="1" x14ac:dyDescent="0.2">
      <c r="A21" s="25">
        <v>5300</v>
      </c>
      <c r="B21" s="26" t="s">
        <v>25</v>
      </c>
      <c r="C21" s="27">
        <v>4959248</v>
      </c>
      <c r="D21" s="28">
        <v>3362384</v>
      </c>
      <c r="E21" s="29">
        <f t="shared" si="0"/>
        <v>0.47492017568487122</v>
      </c>
      <c r="F21" s="27">
        <v>86</v>
      </c>
      <c r="G21" s="28">
        <v>71</v>
      </c>
      <c r="H21" s="29">
        <f t="shared" si="1"/>
        <v>0.21126760563380281</v>
      </c>
    </row>
    <row r="22" spans="1:8" ht="15" customHeight="1" x14ac:dyDescent="0.2">
      <c r="A22" s="25">
        <v>5500</v>
      </c>
      <c r="B22" s="26" t="s">
        <v>26</v>
      </c>
      <c r="C22" s="27">
        <v>202432442</v>
      </c>
      <c r="D22" s="28">
        <v>163214375</v>
      </c>
      <c r="E22" s="29">
        <f t="shared" si="0"/>
        <v>0.24028561822449768</v>
      </c>
      <c r="F22" s="27">
        <v>2713</v>
      </c>
      <c r="G22" s="28">
        <v>2181</v>
      </c>
      <c r="H22" s="29">
        <f t="shared" si="1"/>
        <v>0.24392480513525905</v>
      </c>
    </row>
    <row r="23" spans="1:8" ht="15" customHeight="1" x14ac:dyDescent="0.2">
      <c r="A23" s="25">
        <v>6000</v>
      </c>
      <c r="B23" s="26" t="s">
        <v>27</v>
      </c>
      <c r="C23" s="27">
        <v>9477174</v>
      </c>
      <c r="D23" s="28">
        <v>5825916</v>
      </c>
      <c r="E23" s="29">
        <f t="shared" si="0"/>
        <v>0.62672685291034058</v>
      </c>
      <c r="F23" s="27">
        <v>100</v>
      </c>
      <c r="G23" s="28">
        <v>220</v>
      </c>
      <c r="H23" s="29">
        <f t="shared" si="1"/>
        <v>-0.54545454545454541</v>
      </c>
    </row>
    <row r="24" spans="1:8" ht="15" customHeight="1" x14ac:dyDescent="0.2">
      <c r="A24" s="25">
        <v>7000</v>
      </c>
      <c r="B24" s="26" t="s">
        <v>28</v>
      </c>
      <c r="C24" s="27">
        <v>10598980</v>
      </c>
      <c r="D24" s="28">
        <v>14713505</v>
      </c>
      <c r="E24" s="29">
        <f t="shared" si="0"/>
        <v>-0.27964274997697691</v>
      </c>
      <c r="F24" s="27">
        <v>2915</v>
      </c>
      <c r="G24" s="28">
        <v>2618</v>
      </c>
      <c r="H24" s="29">
        <f t="shared" si="1"/>
        <v>0.1134453781512605</v>
      </c>
    </row>
    <row r="25" spans="1:8" ht="15" customHeight="1" x14ac:dyDescent="0.2">
      <c r="A25" s="25">
        <v>7100</v>
      </c>
      <c r="B25" s="26" t="s">
        <v>29</v>
      </c>
      <c r="C25" s="27">
        <v>2920590</v>
      </c>
      <c r="D25" s="28">
        <v>2825426</v>
      </c>
      <c r="E25" s="29">
        <f t="shared" si="0"/>
        <v>3.3681292661708356E-2</v>
      </c>
      <c r="F25" s="27">
        <v>614</v>
      </c>
      <c r="G25" s="28">
        <v>517</v>
      </c>
      <c r="H25" s="29">
        <f t="shared" si="1"/>
        <v>0.18762088974854932</v>
      </c>
    </row>
    <row r="26" spans="1:8" ht="15" customHeight="1" x14ac:dyDescent="0.2">
      <c r="A26" s="25">
        <v>7500</v>
      </c>
      <c r="B26" s="26" t="s">
        <v>30</v>
      </c>
      <c r="C26" s="27">
        <v>184440361</v>
      </c>
      <c r="D26" s="28">
        <v>139269664</v>
      </c>
      <c r="E26" s="29">
        <f t="shared" si="0"/>
        <v>0.32433981459164002</v>
      </c>
      <c r="F26" s="27">
        <v>4523</v>
      </c>
      <c r="G26" s="28">
        <v>4380</v>
      </c>
      <c r="H26" s="29">
        <f t="shared" si="1"/>
        <v>3.2648401826484021E-2</v>
      </c>
    </row>
    <row r="27" spans="1:8" ht="15" customHeight="1" x14ac:dyDescent="0.2">
      <c r="A27" s="25">
        <v>7700</v>
      </c>
      <c r="B27" s="26" t="s">
        <v>31</v>
      </c>
      <c r="C27" s="27">
        <v>129939244</v>
      </c>
      <c r="D27" s="28">
        <v>134283218</v>
      </c>
      <c r="E27" s="29">
        <f t="shared" si="0"/>
        <v>-3.2349343906846198E-2</v>
      </c>
      <c r="F27" s="27">
        <v>11497</v>
      </c>
      <c r="G27" s="28">
        <v>10695</v>
      </c>
      <c r="H27" s="29">
        <f t="shared" si="1"/>
        <v>7.4988312295465168E-2</v>
      </c>
    </row>
    <row r="28" spans="1:8" ht="15" customHeight="1" x14ac:dyDescent="0.2">
      <c r="A28" s="25">
        <v>8000</v>
      </c>
      <c r="B28" s="26" t="s">
        <v>32</v>
      </c>
      <c r="C28" s="27">
        <v>1780659</v>
      </c>
      <c r="D28" s="28">
        <v>682896</v>
      </c>
      <c r="E28" s="29">
        <f t="shared" si="0"/>
        <v>1.6075112462219723</v>
      </c>
      <c r="F28" s="27">
        <v>13</v>
      </c>
      <c r="G28" s="28">
        <v>29</v>
      </c>
      <c r="H28" s="29">
        <f t="shared" si="1"/>
        <v>-0.55172413793103448</v>
      </c>
    </row>
    <row r="29" spans="1:8" ht="15" customHeight="1" thickBot="1" x14ac:dyDescent="0.25">
      <c r="A29" s="30">
        <v>9900</v>
      </c>
      <c r="B29" s="31" t="s">
        <v>33</v>
      </c>
      <c r="C29" s="32">
        <v>59583566</v>
      </c>
      <c r="D29" s="33">
        <v>43694270</v>
      </c>
      <c r="E29" s="34">
        <f t="shared" si="0"/>
        <v>0.3636471326789531</v>
      </c>
      <c r="F29" s="32">
        <v>1449</v>
      </c>
      <c r="G29" s="33">
        <v>1432</v>
      </c>
      <c r="H29" s="34">
        <f t="shared" si="1"/>
        <v>1.1871508379888268E-2</v>
      </c>
    </row>
    <row r="30" spans="1:8" ht="15" customHeight="1" thickTop="1" thickBot="1" x14ac:dyDescent="0.25">
      <c r="A30" s="35"/>
      <c r="B30" s="36" t="s">
        <v>34</v>
      </c>
      <c r="C30" s="37">
        <f>SUM(C7:C29)</f>
        <v>3990178481</v>
      </c>
      <c r="D30" s="38">
        <f>SUM(D7:D29)</f>
        <v>3640885057</v>
      </c>
      <c r="E30" s="39">
        <f t="shared" si="0"/>
        <v>9.5936405168420558E-2</v>
      </c>
      <c r="F30" s="40">
        <f>SUM(F7:F29)</f>
        <v>183470</v>
      </c>
      <c r="G30" s="41">
        <f>SUM(G7:G29)</f>
        <v>165369</v>
      </c>
      <c r="H30" s="39">
        <f t="shared" si="1"/>
        <v>0.10945824187120924</v>
      </c>
    </row>
    <row r="31" spans="1:8" ht="15" customHeight="1" thickTop="1" x14ac:dyDescent="0.2"/>
  </sheetData>
  <conditionalFormatting sqref="A7:H29">
    <cfRule type="expression" dxfId="0" priority="1">
      <formula>ROW(A7)/2=ROUND(ROW(A7)/2,0)</formula>
    </cfRule>
  </conditionalFormatting>
  <printOptions horizontalCentered="1"/>
  <pageMargins left="0.75" right="0.75" top="1.4" bottom="1" header="0.5" footer="0.5"/>
  <pageSetup scale="82" fitToWidth="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Ariella Lakes</dc:creator>
  <cp:lastModifiedBy>Ariella Lakes</cp:lastModifiedBy>
  <dcterms:created xsi:type="dcterms:W3CDTF">2024-02-15T16:23:53Z</dcterms:created>
  <dcterms:modified xsi:type="dcterms:W3CDTF">2024-02-15T16:24:05Z</dcterms:modified>
</cp:coreProperties>
</file>